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XP\Downloads\"/>
    </mc:Choice>
  </mc:AlternateContent>
  <workbookProtection lockRevision="1"/>
  <bookViews>
    <workbookView xWindow="-120" yWindow="-120" windowWidth="16605" windowHeight="9435" firstSheet="51" activeTab="70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2 июня" sheetId="57" r:id="rId45"/>
    <sheet name="3 июня" sheetId="72" r:id="rId46"/>
    <sheet name="4 июня" sheetId="49" r:id="rId47"/>
    <sheet name="5 июня" sheetId="60" r:id="rId48"/>
    <sheet name="9 июня" sheetId="47" r:id="rId49"/>
    <sheet name="10 июня" sheetId="61" r:id="rId50"/>
    <sheet name="11 июня" sheetId="52" r:id="rId51"/>
    <sheet name="16 июня" sheetId="54" r:id="rId52"/>
    <sheet name="17 июня" sheetId="55" r:id="rId53"/>
    <sheet name="18 июня" sheetId="66" r:id="rId54"/>
    <sheet name="19 июня" sheetId="67" r:id="rId55"/>
    <sheet name="20 июня" sheetId="58" r:id="rId56"/>
    <sheet name="23 июня" sheetId="59" r:id="rId57"/>
    <sheet name="24 июня" sheetId="77" r:id="rId58"/>
    <sheet name="25 июня" sheetId="78" r:id="rId59"/>
    <sheet name="28 июня" sheetId="69" r:id="rId60"/>
    <sheet name="29 июня" sheetId="73" r:id="rId61"/>
    <sheet name="30 июня" sheetId="74" r:id="rId62"/>
    <sheet name="01 апреля" sheetId="70" state="hidden" r:id="rId63"/>
    <sheet name="02 апреля" sheetId="71" state="hidden" r:id="rId64"/>
    <sheet name="03 апреля" sheetId="65" state="hidden" r:id="rId65"/>
    <sheet name="04 апреля" sheetId="56" state="hidden" r:id="rId66"/>
    <sheet name="10 апреля" sheetId="50" state="hidden" r:id="rId67"/>
    <sheet name="11 апреля" sheetId="51" state="hidden" r:id="rId68"/>
    <sheet name="Лист25" sheetId="68" state="hidden" r:id="rId69"/>
    <sheet name="4 марта" sheetId="53" state="hidden" r:id="rId70"/>
    <sheet name="31 июня" sheetId="75" r:id="rId71"/>
    <sheet name="30 май" sheetId="76" state="hidden" r:id="rId72"/>
    <sheet name="23 сентября" sheetId="62" state="hidden" r:id="rId73"/>
    <sheet name="24 сентября" sheetId="63" state="hidden" r:id="rId74"/>
    <sheet name="25 сентября" sheetId="64" state="hidden" r:id="rId75"/>
    <sheet name="2 сентября" sheetId="46" state="hidden" r:id="rId76"/>
    <sheet name="1 апреля " sheetId="23" state="hidden" r:id="rId77"/>
    <sheet name="2 апреля" sheetId="24" state="hidden" r:id="rId78"/>
  </sheets>
  <calcPr calcId="162913"/>
  <customWorkbookViews>
    <customWorkbookView name="DEXP - Личное представление" guid="{07EE9A73-4690-4059-97C0-81EA781ECE2A}" mergeInterval="0" personalView="1" maximized="1" xWindow="-8" yWindow="-8" windowWidth="1936" windowHeight="1056" activeSheetId="75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Пользователь - Личное представление" guid="{7D113E4B-2489-4A93-A066-E9128A217E1E}" mergeInterval="0" personalView="1" maximized="1" xWindow="-8" yWindow="-8" windowWidth="1382" windowHeight="744" activeSheetId="7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78" l="1"/>
  <c r="E26" i="77"/>
  <c r="E25" i="76" l="1"/>
  <c r="E28" i="75"/>
  <c r="E26" i="74" l="1"/>
  <c r="E29" i="73"/>
  <c r="E27" i="55"/>
  <c r="E30" i="54"/>
  <c r="E28" i="56" l="1"/>
  <c r="E28" i="50"/>
  <c r="E28" i="61" l="1"/>
  <c r="E26" i="71"/>
  <c r="E29" i="70"/>
  <c r="E27" i="69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<sst xmlns="http://schemas.openxmlformats.org/spreadsheetml/2006/main" count="2508" uniqueCount="251">
  <si>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</si>
  <si>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</si>
  <si>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</si>
  <si>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</si>
  <si>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</si>
  <si>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</si>
  <si>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</si>
  <si>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</si>
  <si>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</si>
  <si>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</si>
  <si>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</si>
  <si>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</si>
  <si>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</si>
  <si>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</si>
  <si>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</si>
  <si>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</si>
  <si>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</si>
  <si>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</si>
  <si>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</si>
  <si>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</si>
  <si>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</si>
  <si>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</si>
  <si>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</si>
  <si>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</si>
  <si>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</si>
  <si>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</si>
  <si>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</si>
  <si>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</si>
  <si>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</si>
  <si>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</si>
  <si>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</si>
  <si>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</si>
  <si>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</si>
  <si>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</si>
  <si>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</si>
  <si>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</si>
  <si>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</si>
  <si>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</si>
  <si>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</si>
  <si>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</si>
  <si>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</si>
  <si>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</si>
  <si>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</si>
  <si>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</si>
  <si>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</si>
  <si>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</si>
  <si>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</si>
  <si>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</si>
  <si>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</si>
  <si>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</si>
  <si>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</si>
  <si>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</si>
  <si>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</si>
  <si>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</si>
  <si>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</si>
  <si>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</si>
  <si>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</si>
  <si>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</si>
  <si>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</si>
  <si>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</si>
  <si>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</si>
  <si>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</si>
  <si>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</si>
  <si>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</si>
  <si>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</si>
  <si>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</si>
  <si>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</si>
  <si>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</si>
  <si>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</si>
  <si>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</si>
  <si>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</si>
  <si>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</si>
  <si>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</si>
  <si>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</si>
  <si>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</si>
  <si>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</si>
  <si>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</si>
  <si>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</si>
  <si>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</si>
  <si>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</si>
  <si>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</si>
  <si>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</si>
  <si>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</si>
  <si>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</si>
  <si>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</si>
  <si>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</si>
  <si>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</si>
  <si>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</si>
  <si>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</si>
  <si>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</si>
  <si>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</si>
  <si>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</si>
  <si>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</si>
  <si>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</si>
  <si>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</si>
  <si>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</si>
  <si>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</si>
  <si>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</si>
  <si>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</si>
  <si>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</si>
  <si>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</si>
  <si>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</si>
  <si>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</si>
  <si>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</si>
  <si>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</si>
  <si>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</si>
  <si>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</si>
  <si>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</si>
  <si>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</si>
  <si>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</si>
  <si>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</si>
  <si>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</si>
  <si>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</si>
  <si>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</si>
  <si>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</si>
  <si>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</si>
  <si>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</si>
  <si>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</si>
  <si>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</si>
  <si>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</si>
  <si>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</si>
  <si>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</si>
  <si>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</si>
  <si>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</si>
  <si>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</si>
  <si>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</si>
  <si>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</si>
  <si>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</si>
  <si>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</si>
  <si>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</si>
  <si>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</si>
  <si>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</si>
  <si>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</si>
  <si>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</si>
  <si>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</si>
  <si>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</si>
  <si>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</si>
  <si>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</si>
  <si>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</si>
  <si>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</si>
  <si>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</si>
  <si>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</si>
  <si>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</si>
  <si>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</si>
  <si>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</si>
  <si>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</si>
  <si>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</si>
  <si>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</si>
  <si>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</si>
  <si>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</si>
  <si>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</si>
  <si>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</si>
  <si>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</si>
  <si>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</si>
  <si>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</si>
  <si>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</si>
  <si>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</si>
  <si>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</si>
  <si>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</si>
  <si>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</si>
  <si>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</si>
  <si>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</si>
  <si>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</si>
  <si>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</si>
  <si>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</si>
  <si>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</si>
  <si>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</si>
  <si>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</si>
  <si>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</si>
  <si>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</si>
  <si>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</si>
  <si>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</si>
  <si>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</si>
  <si>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</si>
  <si>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</si>
  <si>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</si>
  <si>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</si>
  <si>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</si>
  <si>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</si>
  <si>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</si>
  <si>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</si>
  <si>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</si>
  <si>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</si>
  <si>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</si>
  <si>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</si>
  <si>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</si>
  <si>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</si>
  <si>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</si>
  <si>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</si>
  <si>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</si>
  <si>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</si>
  <si>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</si>
  <si>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</si>
  <si>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</si>
  <si>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</si>
  <si>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</si>
  <si>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</si>
  <si>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</si>
  <si>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Икра кабочковая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</si>
  <si>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</si>
  <si>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</si>
  <si>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</si>
  <si>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</si>
  <si>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</si>
  <si>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</si>
  <si>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</si>
  <si>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</si>
  <si>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</si>
  <si>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</si>
  <si>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</si>
  <si>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</si>
  <si>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</si>
  <si>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</si>
  <si>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</si>
  <si>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</si>
  <si>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</si>
  <si>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</si>
  <si>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</si>
  <si>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</si>
  <si>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</si>
  <si>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</si>
  <si>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</si>
  <si>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</si>
  <si>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</si>
  <si>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</si>
  <si>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</si>
  <si>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</si>
  <si>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</si>
  <si>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</si>
  <si>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</si>
  <si>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</si>
  <si>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</si>
  <si>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</si>
  <si>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</si>
  <si>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</si>
  <si>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</si>
  <si>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</si>
  <si>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</si>
  <si>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</si>
  <si>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</si>
  <si>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</si>
  <si>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</si>
  <si>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Салат из припущенной  моркови с яблоками</t>
  </si>
  <si>
    <t>Пюре гороховое</t>
  </si>
  <si>
    <t>Рис отварной рассып-ый с масл слив</t>
  </si>
  <si>
    <t>Огурцы порционно соленые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</si>
  <si>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</si>
  <si>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</si>
  <si>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</si>
  <si>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</si>
  <si>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МБДОУ "Д/с "Солнышко" с. Ямаши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</si>
</sst>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Protection="1">
      <protection locked="0"/>
    </xf>
    <xf numFmtId="14" fontId="5" fillId="3" borderId="1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usernames" Target="revisions/userNam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9.xml"/><Relationship Id="rId111" Type="http://schemas.openxmlformats.org/officeDocument/2006/relationships/revisionLog" Target="revisionLog1.xml"/><Relationship Id="rId110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79C2FAD-3160-4DDF-A437-20C6DE5B4DC3}" diskRevisions="1" revisionId="6001" version="84" protected="1">
  <header guid="{01EE1A6B-2E65-4938-AFF5-3391753EA476}" dateTime="2025-05-30T10:47:13" maxSheetId="78" userName="Пользователь" r:id="rId109" minRId="5851" maxRId="5912">
    <sheetIdMap count="7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7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69"/>
      <sheetId val="73"/>
      <sheetId val="74"/>
      <sheetId val="70"/>
      <sheetId val="71"/>
      <sheetId val="65"/>
      <sheetId val="56"/>
      <sheetId val="50"/>
      <sheetId val="51"/>
      <sheetId val="68"/>
      <sheetId val="53"/>
      <sheetId val="75"/>
      <sheetId val="76"/>
      <sheetId val="62"/>
      <sheetId val="63"/>
      <sheetId val="64"/>
      <sheetId val="46"/>
      <sheetId val="23"/>
      <sheetId val="24"/>
    </sheetIdMap>
  </header>
  <header guid="{C73313E3-F52E-495C-B9D0-5BD4908A4109}" dateTime="2025-05-30T10:52:45" maxSheetId="79" userName="Пользователь" r:id="rId110" minRId="5913" maxRId="5981">
    <sheetIdMap count="7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7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0"/>
      <sheetId val="71"/>
      <sheetId val="65"/>
      <sheetId val="56"/>
      <sheetId val="50"/>
      <sheetId val="51"/>
      <sheetId val="68"/>
      <sheetId val="53"/>
      <sheetId val="75"/>
      <sheetId val="76"/>
      <sheetId val="62"/>
      <sheetId val="63"/>
      <sheetId val="64"/>
      <sheetId val="46"/>
      <sheetId val="23"/>
      <sheetId val="24"/>
    </sheetIdMap>
  </header>
  <header guid="{779C2FAD-3160-4DDF-A437-20C6DE5B4DC3}" dateTime="2025-06-17T15:21:12" maxSheetId="79" userName="DEXP" r:id="rId111" minRId="5982" maxRId="6001">
    <sheetIdMap count="7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7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0"/>
      <sheetId val="71"/>
      <sheetId val="65"/>
      <sheetId val="56"/>
      <sheetId val="50"/>
      <sheetId val="51"/>
      <sheetId val="68"/>
      <sheetId val="53"/>
      <sheetId val="75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7" sqref="C9">
    <dxf>
      <fill>
        <patternFill>
          <bgColor theme="0"/>
        </patternFill>
      </fill>
    </dxf>
  </rfmt>
  <rfmt sheetId="57" sqref="E9">
    <dxf>
      <fill>
        <patternFill>
          <bgColor theme="0"/>
        </patternFill>
      </fill>
    </dxf>
  </rfmt>
  <rcc rId="5982" sId="57">
    <oc r="C9" t="inlineStr">
      <is>
        <t>МБДОУ "ЦРР-д/с № 22"Алсу"</t>
      </is>
    </oc>
    <nc r="C9" t="inlineStr">
      <is>
        <t>МБДОУ "Д/с "Солнышко" с. Ямаши</t>
      </is>
    </nc>
  </rcc>
  <rcc rId="5983" sId="72" odxf="1" dxf="1">
    <oc r="C8" t="inlineStr">
      <is>
        <t>МБДОУ "ЦРР-д/с № 22"Алсу"</t>
      </is>
    </oc>
    <nc r="C8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84" sId="49" odxf="1" dxf="1">
    <oc r="C9" t="inlineStr">
      <is>
        <t>МБДОУ "ЦРР-д/с № 22"Алсу"</t>
      </is>
    </oc>
    <nc r="C9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85" sId="60" odxf="1" dxf="1">
    <oc r="C9" t="inlineStr">
      <is>
        <t>МБДОУ "ЦРР-д/с № 22"Алсу"</t>
      </is>
    </oc>
    <nc r="C9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86" sId="47" odxf="1" dxf="1">
    <oc r="C9" t="inlineStr">
      <is>
        <t>МБДОУ "ЦРР-д/с № 22"Алсу"</t>
      </is>
    </oc>
    <nc r="C9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87" sId="61" odxf="1" dxf="1">
    <oc r="C9" t="inlineStr">
      <is>
        <t>МБДОУ "ЦРР-д/с № 22"Алсу"</t>
      </is>
    </oc>
    <nc r="C9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88" sId="52" odxf="1" dxf="1">
    <oc r="C9" t="inlineStr">
      <is>
        <t>МБДОУ "ЦРР-д/с № 22"Алсу"</t>
      </is>
    </oc>
    <nc r="C9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89" sId="54" odxf="1" dxf="1">
    <oc r="C9" t="inlineStr">
      <is>
        <t>МБДОУ "ЦРР-д/с № 22"Алсу"</t>
      </is>
    </oc>
    <nc r="C9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90" sId="55" odxf="1" dxf="1">
    <oc r="C9" t="inlineStr">
      <is>
        <t>МБДОУ "ЦРР-д/с № 22"Алсу"</t>
      </is>
    </oc>
    <nc r="C9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91" sId="66" odxf="1" dxf="1">
    <oc r="C9" t="inlineStr">
      <is>
        <t>МБДОУ "ЦРР-д/с № 22"Алсу"</t>
      </is>
    </oc>
    <nc r="C9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92" sId="67" odxf="1" dxf="1">
    <oc r="C9" t="inlineStr">
      <is>
        <t>МБДОУ "ЦРР-д/с № 22"Алсу"</t>
      </is>
    </oc>
    <nc r="C9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93" sId="58" odxf="1" dxf="1">
    <oc r="C9" t="inlineStr">
      <is>
        <t>МБДОУ "ЦРР-д/с № 22"Алсу"</t>
      </is>
    </oc>
    <nc r="C9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94" sId="59" odxf="1" dxf="1">
    <oc r="C9" t="inlineStr">
      <is>
        <t>МБДОУ "ЦРР-д/с № 22"Алсу"</t>
      </is>
    </oc>
    <nc r="C9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95" sId="77" odxf="1" dxf="1">
    <oc r="C8" t="inlineStr">
      <is>
        <t>МБДОУ "ЦРР-д/с № 22"Алсу"</t>
      </is>
    </oc>
    <nc r="C8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96" sId="78" odxf="1" dxf="1">
    <oc r="C8" t="inlineStr">
      <is>
        <t>МБДОУ "ЦРР-д/с № 22"Алсу"</t>
      </is>
    </oc>
    <nc r="C8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97" sId="69" odxf="1" dxf="1">
    <oc r="C8" t="inlineStr">
      <is>
        <t>МБДОУ "ЦРР-д/с № 22"Алсу"</t>
      </is>
    </oc>
    <nc r="C8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98" sId="73" odxf="1" dxf="1">
    <oc r="C8" t="inlineStr">
      <is>
        <t>МБДОУ "ЦРР-д/с № 22"Алсу"</t>
      </is>
    </oc>
    <nc r="C8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999" sId="74" odxf="1" dxf="1">
    <oc r="C6" t="inlineStr">
      <is>
        <t>МБДОУ "ЦРР-д/с № 22"Алсу"</t>
      </is>
    </oc>
    <nc r="C6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6000" sId="75" odxf="1" dxf="1">
    <oc r="C8" t="inlineStr">
      <is>
        <t>МБДОУ "ЦРР-д/с № 22"Алсу"</t>
      </is>
    </oc>
    <nc r="C8" t="inlineStr">
      <is>
        <t>МБДОУ "Д/с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6001" sId="75" odxf="1" dxf="1">
    <nc r="D8" t="inlineStr">
      <is>
        <t>МБДОУ "Д/с "Солнышко" с. Ямаши</t>
      </is>
    </nc>
    <odxf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5" sqref="E8">
    <dxf>
      <fill>
        <patternFill>
          <bgColor theme="0"/>
        </patternFill>
      </fill>
    </dxf>
  </rfmt>
  <rcv guid="{07EE9A73-4690-4059-97C0-81EA781ECE2A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913" sheetId="78" name="[меню май 2025.xlsx]25 июня" sheetPosition="58"/>
  <rcc rId="5914" sId="78">
    <nc r="B1" t="inlineStr">
      <is>
        <t>Согласно контракту</t>
      </is>
    </nc>
  </rcc>
  <rcc rId="5915" sId="78">
    <nc r="B2" t="inlineStr">
      <is>
        <t>№2024.617</t>
      </is>
    </nc>
  </rcc>
  <rcc rId="5916" sId="78">
    <nc r="B3" t="inlineStr">
      <is>
        <t>от 23.12.2023 г.</t>
      </is>
    </nc>
  </rcc>
  <rcc rId="5917" sId="78">
    <nc r="C5" t="inlineStr">
      <is>
        <t>5 день</t>
      </is>
    </nc>
  </rcc>
  <rcc rId="5918" sId="7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919" sId="7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8" sqref="D8" start="0" length="0">
    <dxf>
      <font>
        <b/>
        <sz val="11"/>
        <color theme="1"/>
        <name val="Calibri"/>
        <scheme val="minor"/>
      </font>
    </dxf>
  </rfmt>
  <rfmt sheetId="7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920" sId="7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921" sId="7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922" sId="7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23" sId="7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924" sId="7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925" sId="7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926" sId="7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927" sId="78" odxf="1" s="1" dxf="1">
    <nc r="C12" t="inlineStr">
      <is>
        <t>Суп молочный с вермишелью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28" sId="78" odxf="1" s="1" dxf="1">
    <nc r="D12" t="inlineStr">
      <is>
        <t>200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29" sId="78" odxf="1" s="1" dxf="1" numFmtId="4">
    <nc r="E12">
      <v>120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930" sId="78" odxf="1" s="1" dxf="1">
    <nc r="C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31" sId="78" odxf="1" s="1" dxf="1">
    <nc r="D13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32" sId="78" odxf="1" s="1" dxf="1">
    <nc r="E13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933" sId="78" odxf="1" s="1" dxf="1">
    <nc r="C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34" sId="7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35" sId="7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936" sId="7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937" sId="78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938" sId="7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939" sId="7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940" sId="7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941" sId="78" odxf="1" dxf="1">
    <nc r="C16" t="inlineStr">
      <is>
        <t>Венегрет овощной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942" sId="7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943" sId="78" odxf="1" dxf="1" numFmtId="4">
    <nc r="E16">
      <v>75.06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944" sId="78" odxf="1" dxf="1">
    <nc r="C17" t="inlineStr">
      <is>
        <t>Суп из овощей с мясными фрикадельками,со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45" sId="78" odxf="1" dxf="1">
    <nc r="D17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46" sId="78" odxf="1" dxf="1" numFmtId="4">
    <nc r="E17">
      <v>106.12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947" sId="78" odxf="1" dxf="1">
    <nc r="C18" t="inlineStr">
      <is>
        <t>Котлеты рубленые из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48" sId="78" odxf="1" dxf="1">
    <nc r="D18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49" sId="78" odxf="1" dxf="1" numFmtId="4">
    <nc r="E18">
      <v>211.06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950" sId="78" odxf="1" dxf="1">
    <nc r="C19" t="inlineStr">
      <is>
        <t>Каша гречневая рассыпчатая с овощами,с маслом слив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51" sId="78" odxf="1" dxf="1">
    <nc r="D19" t="inlineStr">
      <is>
        <t>130/2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52" sId="78" odxf="1" dxf="1" numFmtId="4">
    <nc r="E19">
      <v>141.96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953" sId="78" odxf="1" dxf="1">
    <nc r="C20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54" sId="7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955" sId="78" odxf="1" dxf="1" numFmtId="4">
    <nc r="E20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956" sId="7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957" sId="7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958" sId="7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959" sId="7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960" sId="7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961" sId="7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962" sId="7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963" sId="78" odxf="1" dxf="1">
    <nc r="C23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64" sId="7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65" sId="78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966" sId="78" odxf="1" dxf="1">
    <nc r="C24" t="inlineStr">
      <is>
        <t>Мармелад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67" sId="78" odxf="1" dxf="1">
    <nc r="D24" t="inlineStr">
      <is>
        <t>10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68" sId="78" odxf="1" dxf="1" numFmtId="4">
    <nc r="E24">
      <v>83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969" sId="7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970" sId="78" odxf="1" dxf="1">
    <nc r="C25" t="inlineStr">
      <is>
        <t>Элеш с птицей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71" sId="78" odxf="1" dxf="1">
    <nc r="D25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72" sId="78" odxf="1" dxf="1" numFmtId="4">
    <nc r="E25">
      <v>245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973" sId="7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74" sId="7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75" sId="7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976" sId="7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977" sId="78" odxf="1" dxf="1">
    <nc r="E27">
      <f>E26+E25+E24+E23+E22+E21+E20+E19+E17+E12+E18+E16+E15+E14+E13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5978" sheetId="69" oldName="[меню май 2025.xlsx]26 май" newName="[меню май 2025.xlsx]28 июня"/>
  <rsnm rId="5979" sheetId="73" oldName="[меню май 2025.xlsx]27 май" newName="[меню май 2025.xlsx]29 июня"/>
  <rsnm rId="5980" sheetId="74" oldName="[меню май 2025.xlsx]28 май" newName="[меню май 2025.xlsx]30 июня"/>
  <rsnm rId="5981" sheetId="75" oldName="[меню май 2025.xlsx]29 май" newName="[меню май 2025.xlsx]31 июн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851" sheetId="77" name="[меню май 2025.xlsx]24 июня" sheetPosition="57"/>
  <rcc rId="5852" sId="77">
    <nc r="B1" t="inlineStr">
      <is>
        <t>Согласно контракту</t>
      </is>
    </nc>
  </rcc>
  <rcc rId="5853" sId="77">
    <nc r="B2" t="inlineStr">
      <is>
        <t>№2024.617</t>
      </is>
    </nc>
  </rcc>
  <rcc rId="5854" sId="77">
    <nc r="B3" t="inlineStr">
      <is>
        <t>от 23.12.2023 г.</t>
      </is>
    </nc>
  </rcc>
  <rcc rId="5855" sId="77">
    <nc r="C6" t="inlineStr">
      <is>
        <t>4 день</t>
      </is>
    </nc>
  </rcc>
  <rcc rId="5856" sId="77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857" sId="77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7" sqref="D8" start="0" length="0">
    <dxf>
      <font>
        <b/>
        <sz val="11"/>
        <color theme="1"/>
        <name val="Calibri"/>
        <scheme val="minor"/>
      </font>
    </dxf>
  </rfmt>
  <rfmt sheetId="77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858" sId="77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859" sId="77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860" sId="77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61" sId="77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7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862" sId="77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863" sId="77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864" sId="77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865" sId="77" odxf="1" s="1" dxf="1">
    <nc r="C12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66" sId="77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67" sId="77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7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868" sId="77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69" sId="77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70" sId="77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871" sId="77" odxf="1" s="1" dxf="1">
    <nc r="C14" t="inlineStr">
      <is>
        <t>Бутер с маслом слив,с повидлом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72" sId="77" odxf="1" s="1" dxf="1">
    <nc r="D14" t="inlineStr">
      <is>
        <t>30/5/10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73" sId="77" odxf="1" s="1" dxf="1" numFmtId="4">
    <nc r="E14">
      <v>119.8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874" sId="77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875" sId="77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76" sId="77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77" sId="77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78" sId="77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879" sId="77" odxf="1" dxf="1">
    <nc r="C16" t="inlineStr">
      <is>
        <t>Салат из зеленого горошка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880" sId="77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881" sId="77" odxf="1" dxf="1" numFmtId="4">
    <nc r="E16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82" sId="77" odxf="1" dxf="1">
    <nc r="C17" t="inlineStr">
      <is>
        <t>Суп картофельный с пшенной крупой на курином б-не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83" sId="77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84" sId="77" odxf="1" dxf="1" numFmtId="4">
    <nc r="E17">
      <v>61.74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85" sId="77" odxf="1" dxf="1">
    <nc r="C18" t="inlineStr">
      <is>
        <t>птица, тушенная с соусе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86" sId="77" odxf="1" dxf="1">
    <nc r="D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87" sId="77" odxf="1" dxf="1" numFmtId="4">
    <nc r="E18">
      <v>264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88" sId="77" odxf="1" dxf="1">
    <nc r="C19" t="inlineStr">
      <is>
        <t>Компот из сухофруктов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889" sId="77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890" sId="77" odxf="1" dxf="1" numFmtId="4">
    <nc r="E19">
      <v>68.180000000000007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91" sId="77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92" sId="77" odxf="1" dxf="1">
    <nc r="D20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93" sId="77" odxf="1" dxf="1" numFmtId="4">
    <nc r="E20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7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894" sId="77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95" sId="77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96" sId="77" odxf="1" dxf="1" numFmtId="4">
    <nc r="E21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97" sId="77" odxf="1" dxf="1">
    <nc r="B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898" sId="77" odxf="1" dxf="1">
    <nc r="C22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99" sId="77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00" sId="77" odxf="1" dxf="1" numFmtId="4">
    <nc r="E22">
      <v>102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5901" sId="77" odxf="1" dxf="1">
    <nc r="B23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902" sId="77" odxf="1" dxf="1">
    <nc r="C23" t="inlineStr">
      <is>
        <t>Омлет натуральный с сыром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03" sId="77" odxf="1" dxf="1">
    <nc r="D23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04" sId="77" odxf="1" dxf="1" numFmtId="4">
    <nc r="E23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7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905" sId="77" odxf="1" dxf="1">
    <nc r="C24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06" sId="77" odxf="1" dxf="1">
    <nc r="D24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07" sId="77" odxf="1" dxf="1" numFmtId="4">
    <nc r="E24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908" sId="77" odxf="1" dxf="1">
    <nc r="C25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09" sId="77" odxf="1" dxf="1">
    <nc r="D25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10" sId="77" odxf="1" dxf="1" numFmtId="4">
    <nc r="E25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7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911" sId="77" odxf="1" dxf="1">
    <nc r="D26" t="inlineStr">
      <is>
        <t>170,64руб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912" sId="77" odxf="1" dxf="1">
    <nc r="E26">
      <f>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73313E3-F52E-495C-B9D0-5BD4908A4109}" name="Пользователь" id="-1702010281" dateTime="2025-05-30T10:53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7EE9A73-4690-4059-97C0-81EA781ECE2A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7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8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0"/>
    </customSheetView>
  </customSheetViews>
  <pageMargins left="0.25" right="0.25" top="0.75" bottom="0.75" header="0.3" footer="0.3"/>
  <pageSetup paperSize="9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07EE9A73-4690-4059-97C0-81EA781ECE2A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7EE9A73-4690-4059-97C0-81EA781ECE2A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07EE9A73-4690-4059-97C0-81EA781ECE2A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07EE9A73-4690-4059-97C0-81EA781ECE2A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7EE9A73-4690-4059-97C0-81EA781ECE2A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7EE9A73-4690-4059-97C0-81EA781ECE2A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07EE9A73-4690-4059-97C0-81EA781ECE2A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07EE9A73-4690-4059-97C0-81EA781ECE2A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7EE9A73-4690-4059-97C0-81EA781ECE2A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07EE9A73-4690-4059-97C0-81EA781ECE2A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7EE9A73-4690-4059-97C0-81EA781ECE2A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07EE9A73-4690-4059-97C0-81EA781ECE2A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07EE9A73-4690-4059-97C0-81EA781ECE2A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07EE9A73-4690-4059-97C0-81EA781ECE2A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07EE9A73-4690-4059-97C0-81EA781ECE2A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7EE9A73-4690-4059-97C0-81EA781ECE2A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07EE9A73-4690-4059-97C0-81EA781ECE2A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07EE9A73-4690-4059-97C0-81EA781ECE2A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4"/>
    </customSheetView>
  </customSheetViews>
  <pageMargins left="0.7" right="0.7" top="0.75" bottom="0.75" header="0.3" footer="0.3"/>
  <pageSetup paperSize="9" orientation="portrait" horizontalDpi="0" verticalDpi="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07EE9A73-4690-4059-97C0-81EA781ECE2A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07EE9A73-4690-4059-97C0-81EA781ECE2A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65" t="s">
        <v>250</v>
      </c>
      <c r="D9" s="10"/>
      <c r="E9" s="66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218</v>
      </c>
    </row>
  </sheetData>
  <customSheetViews>
    <customSheetView guid="{07EE9A73-4690-4059-97C0-81EA781ECE2A}" topLeftCell="A4">
      <selection activeCell="C9" sqref="C9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7D113E4B-2489-4A93-A066-E9128A217E1E}" topLeftCell="A4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7" workbookViewId="0">
      <selection activeCell="D8" sqref="D8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65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200</v>
      </c>
      <c r="E17" s="45">
        <v>87.64</v>
      </c>
    </row>
    <row r="18" spans="2:5" ht="42.75" customHeight="1" x14ac:dyDescent="0.25">
      <c r="B18" s="5"/>
      <c r="C18" s="40" t="s">
        <v>201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233</v>
      </c>
      <c r="E27" s="50">
        <f>E26+E25+E12+E24+E23+E22+E21+E20+E19+E17+E18+E16+E15+E14+E13</f>
        <v>1740.36</v>
      </c>
    </row>
  </sheetData>
  <customSheetViews>
    <customSheetView guid="{07EE9A73-4690-4059-97C0-81EA781ECE2A}" topLeftCell="A7">
      <selection activeCell="D8" sqref="D8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7D113E4B-2489-4A93-A066-E9128A217E1E}" topLeftCell="A7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C9" sqref="C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65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219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 t="s">
        <v>231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220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64">
        <v>1770.11</v>
      </c>
    </row>
  </sheetData>
  <customSheetViews>
    <customSheetView guid="{07EE9A73-4690-4059-97C0-81EA781ECE2A}" topLeftCell="A3">
      <selection activeCell="C9" sqref="C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7D113E4B-2489-4A93-A066-E9128A217E1E}" topLeftCell="A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65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235</v>
      </c>
      <c r="E27" s="50">
        <f>E26+E25+E24+E23+E22+E21+E20+E19+E18+E17+E16+E15+E14+E13</f>
        <v>1531.71</v>
      </c>
    </row>
  </sheetData>
  <customSheetViews>
    <customSheetView guid="{07EE9A73-4690-4059-97C0-81EA781ECE2A}">
      <selection activeCell="C9" sqref="C9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7D113E4B-2489-4A93-A066-E9128A217E1E}">
      <selection activeCell="E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65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E27+E26+E25+E24+E23+E22+E21+E20+E18+E13+E19+E17+E16+E15+E14</f>
        <v>1555.5199999999998</v>
      </c>
    </row>
  </sheetData>
  <customSheetViews>
    <customSheetView guid="{07EE9A73-4690-4059-97C0-81EA781ECE2A}">
      <selection activeCell="C9" sqref="C9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65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225</v>
      </c>
      <c r="D13" s="30" t="s">
        <v>226</v>
      </c>
      <c r="E13" s="26">
        <v>208.76</v>
      </c>
    </row>
    <row r="14" spans="2:5" ht="15.75" x14ac:dyDescent="0.25">
      <c r="B14" s="2"/>
      <c r="C14" s="27" t="s">
        <v>227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198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199</v>
      </c>
      <c r="D18" s="41" t="s">
        <v>200</v>
      </c>
      <c r="E18" s="45">
        <v>88.56</v>
      </c>
    </row>
    <row r="19" spans="2:5" ht="52.15" customHeight="1" x14ac:dyDescent="0.25">
      <c r="B19" s="5"/>
      <c r="C19" s="40" t="s">
        <v>201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228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229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1712.6899999999998</v>
      </c>
    </row>
  </sheetData>
  <customSheetViews>
    <customSheetView guid="{07EE9A73-4690-4059-97C0-81EA781ECE2A}">
      <selection activeCell="C9" sqref="C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7D113E4B-2489-4A93-A066-E9128A217E1E}">
      <selection activeCell="G28" sqref="G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65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203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236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165</v>
      </c>
      <c r="D17" s="37" t="s">
        <v>35</v>
      </c>
      <c r="E17" s="44">
        <v>56.34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238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239</v>
      </c>
      <c r="D21" s="41" t="s">
        <v>16</v>
      </c>
      <c r="E21" s="45" t="s">
        <v>240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241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232</v>
      </c>
      <c r="E28" s="50">
        <v>1647.01</v>
      </c>
    </row>
  </sheetData>
  <customSheetViews>
    <customSheetView guid="{07EE9A73-4690-4059-97C0-81EA781ECE2A}" topLeftCell="A7">
      <selection activeCell="C9" sqref="C9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 topLeftCell="A7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65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242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243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207</v>
      </c>
      <c r="E25" s="48">
        <v>95.67</v>
      </c>
    </row>
    <row r="26" spans="2:5" ht="40.15" customHeight="1" x14ac:dyDescent="0.25">
      <c r="B26" s="5" t="s">
        <v>79</v>
      </c>
      <c r="C26" s="20" t="s">
        <v>208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244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232</v>
      </c>
      <c r="E30" s="50">
        <f>E29+E28+E26+E25+E24+E23+E22+E20+E19+E18+E17+E16+E15+E14+E13</f>
        <v>1648.12</v>
      </c>
    </row>
  </sheetData>
  <customSheetViews>
    <customSheetView guid="{07EE9A73-4690-4059-97C0-81EA781ECE2A}" topLeftCell="A7">
      <selection activeCell="C9" sqref="C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7D113E4B-2489-4A93-A066-E9128A217E1E}" topLeftCell="A7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65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246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245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07EE9A73-4690-4059-97C0-81EA781ECE2A}" topLeftCell="A5">
      <selection activeCell="C9" sqref="C9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7D113E4B-2489-4A93-A066-E9128A217E1E}" topLeftCell="A5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8"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65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247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248</v>
      </c>
      <c r="D25" s="39" t="s">
        <v>207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249</v>
      </c>
      <c r="E29" s="50">
        <f>E28+E27+E26+E25+E24+E23+E22+E21+E20+E19+E18+E17+E16+E15+E14+E13</f>
        <v>1767.7199999999996</v>
      </c>
    </row>
  </sheetData>
  <customSheetViews>
    <customSheetView guid="{07EE9A73-4690-4059-97C0-81EA781ECE2A}" topLeftCell="A8">
      <selection activeCell="C9" sqref="C9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7D113E4B-2489-4A93-A066-E9128A217E1E}" topLeftCell="A8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65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</sheetData>
  <customSheetViews>
    <customSheetView guid="{07EE9A73-4690-4059-97C0-81EA781ECE2A}">
      <selection activeCell="C9" sqref="C9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7D113E4B-2489-4A93-A066-E9128A217E1E}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65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E27+E26+E25+E24+E23+E22+E21+E20+E18+E19+E17+E16+E15+E13+14:14</f>
        <v>1740.3599999999997</v>
      </c>
    </row>
  </sheetData>
  <customSheetViews>
    <customSheetView guid="{07EE9A73-4690-4059-97C0-81EA781ECE2A}">
      <selection activeCell="C9" sqref="C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7D113E4B-2489-4A93-A066-E9128A217E1E}">
      <selection activeCell="G21" sqref="G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65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50">
        <f>E28+E27+E26+E25+E24+E23+E22+E21+E20+E19+E18+E17+E16+E15+E14+E13</f>
        <v>1770.11</v>
      </c>
    </row>
  </sheetData>
  <customSheetViews>
    <customSheetView guid="{07EE9A73-4690-4059-97C0-81EA781ECE2A}">
      <selection activeCell="C9" sqref="C9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7D113E4B-2489-4A93-A066-E9128A217E1E}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65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191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91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235</v>
      </c>
      <c r="E26" s="50">
        <f>E25+E24+E23+E22+E21+E20+E19+E18+E17+E16+E15+E14+E13+E12</f>
        <v>1531.71</v>
      </c>
    </row>
  </sheetData>
  <customSheetViews>
    <customSheetView guid="{07EE9A73-4690-4059-97C0-81EA781ECE2A}">
      <selection activeCell="C8" sqref="C8"/>
      <pageMargins left="0.7" right="0.7" top="0.75" bottom="0.75" header="0.3" footer="0.3"/>
    </customSheetView>
    <customSheetView guid="{7D113E4B-2489-4A93-A066-E9128A217E1E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65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103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E26+E25+E24+E23+E22+E21+E20+E19+E17+E12+E18+E16+E15+E14+E13</f>
        <v>1555.5199999999998</v>
      </c>
    </row>
  </sheetData>
  <customSheetViews>
    <customSheetView guid="{07EE9A73-4690-4059-97C0-81EA781ECE2A}">
      <selection activeCell="C8" sqref="C8"/>
      <pageMargins left="0.7" right="0.7" top="0.75" bottom="0.75" header="0.3" footer="0.3"/>
    </customSheetView>
    <customSheetView guid="{7D113E4B-2489-4A93-A066-E9128A217E1E}">
      <selection sqref="A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65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198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199</v>
      </c>
      <c r="D17" s="41" t="s">
        <v>200</v>
      </c>
      <c r="E17" s="45">
        <v>88.56</v>
      </c>
    </row>
    <row r="18" spans="2:5" ht="30" x14ac:dyDescent="0.25">
      <c r="B18" s="5"/>
      <c r="C18" s="40" t="s">
        <v>201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202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E26+E25+E24+E23+E22+E21+E20+E19+E18+E17+E16+E15+E14+E13+E12</f>
        <v>1712.6899999999998</v>
      </c>
    </row>
  </sheetData>
  <customSheetViews>
    <customSheetView guid="{07EE9A73-4690-4059-97C0-81EA781ECE2A}">
      <selection activeCell="C8" sqref="C8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7D113E4B-2489-4A93-A066-E9128A217E1E}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workbookViewId="0">
      <selection activeCell="C8" sqref="C8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65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205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30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31.5" x14ac:dyDescent="0.25">
      <c r="B26" s="5"/>
      <c r="C26" s="54" t="s">
        <v>210</v>
      </c>
      <c r="D26" s="55" t="s">
        <v>71</v>
      </c>
      <c r="E26" s="56">
        <v>192.01</v>
      </c>
    </row>
    <row r="27" spans="2:5" ht="15.75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07EE9A73-4690-4059-97C0-81EA781ECE2A}">
      <selection activeCell="C8" sqref="C8"/>
      <pageMargins left="0.7" right="0.7" top="0.75" bottom="0.75" header="0.3" footer="0.3"/>
    </customSheetView>
    <customSheetView guid="{7D113E4B-2489-4A93-A066-E9128A217E1E}">
      <selection activeCell="D38" sqref="D3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6" sqref="C6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65" t="s">
        <v>250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30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30" x14ac:dyDescent="0.25">
      <c r="B17" s="5"/>
      <c r="C17" s="40" t="s">
        <v>213</v>
      </c>
      <c r="D17" s="41" t="s">
        <v>214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07EE9A73-4690-4059-97C0-81EA781ECE2A}">
      <selection activeCell="C6" sqref="C6"/>
      <pageMargins left="0.7" right="0.7" top="0.75" bottom="0.75" header="0.3" footer="0.3"/>
    </customSheetView>
    <customSheetView guid="{7D113E4B-2489-4A93-A066-E9128A217E1E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205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30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31.5" x14ac:dyDescent="0.25">
      <c r="B26" s="5"/>
      <c r="C26" s="54" t="s">
        <v>210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07EE9A73-4690-4059-97C0-81EA781ECE2A}" state="hidden" topLeftCell="A4">
      <selection sqref="A1:E31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7D113E4B-2489-4A93-A066-E9128A217E1E}" state="hidden" topLeftCell="A4">
      <selection sqref="A1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213</v>
      </c>
      <c r="D17" s="41" t="s">
        <v>214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07EE9A73-4690-4059-97C0-81EA781ECE2A}" state="hidden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7D113E4B-2489-4A93-A066-E9128A217E1E}" state="hidden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07EE9A73-4690-4059-97C0-81EA781ECE2A}" state="hidden" topLeftCell="A5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7D113E4B-2489-4A93-A066-E9128A217E1E}" state="hidden" topLeftCell="A5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216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1674.7199999999996</v>
      </c>
    </row>
  </sheetData>
  <customSheetViews>
    <customSheetView guid="{07EE9A73-4690-4059-97C0-81EA781ECE2A}" state="hidden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7D113E4B-2489-4A93-A066-E9128A217E1E}" state="hidden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221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207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1627.1</v>
      </c>
    </row>
  </sheetData>
  <customSheetViews>
    <customSheetView guid="{07EE9A73-4690-4059-97C0-81EA781ECE2A}" state="hidden" topLeftCell="A10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7D113E4B-2489-4A93-A066-E9128A217E1E}" state="hidden" topLeftCell="A10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223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222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224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1555.52</v>
      </c>
    </row>
  </sheetData>
  <customSheetViews>
    <customSheetView guid="{07EE9A73-4690-4059-97C0-81EA781ECE2A}" state="hidden" topLeftCell="A13">
      <selection activeCell="J22" sqref="J22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7D113E4B-2489-4A93-A066-E9128A217E1E}" state="hidden" topLeftCell="A13">
      <selection activeCell="J22" sqref="J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07EE9A73-4690-4059-97C0-81EA781ECE2A}" state="hidden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workbookViewId="0">
      <selection activeCell="E8" sqref="E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65" t="s">
        <v>250</v>
      </c>
      <c r="D8" s="65" t="s">
        <v>250</v>
      </c>
      <c r="E8" s="66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162</v>
      </c>
      <c r="D12" s="30" t="s">
        <v>48</v>
      </c>
      <c r="E12" s="26">
        <v>225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184</v>
      </c>
      <c r="D16" s="37" t="s">
        <v>53</v>
      </c>
      <c r="E16" s="44">
        <v>45.6</v>
      </c>
    </row>
    <row r="17" spans="2:5" ht="75" x14ac:dyDescent="0.25">
      <c r="B17" s="5"/>
      <c r="C17" s="40" t="s">
        <v>156</v>
      </c>
      <c r="D17" s="41" t="s">
        <v>157</v>
      </c>
      <c r="E17" s="45">
        <v>114.56</v>
      </c>
    </row>
    <row r="18" spans="2:5" ht="7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2" t="s">
        <v>57</v>
      </c>
      <c r="D19" s="43" t="s">
        <v>16</v>
      </c>
      <c r="E19" s="46">
        <v>68.180000000000007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15.75" thickBot="1" x14ac:dyDescent="0.3">
      <c r="B21" s="2"/>
      <c r="C21" s="60" t="s">
        <v>2</v>
      </c>
      <c r="D21" s="61" t="s">
        <v>46</v>
      </c>
      <c r="E21" s="62">
        <v>58.75</v>
      </c>
    </row>
    <row r="22" spans="2:5" ht="30" x14ac:dyDescent="0.25">
      <c r="B22" s="6" t="s">
        <v>42</v>
      </c>
      <c r="C22" s="20" t="s">
        <v>91</v>
      </c>
      <c r="D22" s="32" t="s">
        <v>16</v>
      </c>
      <c r="E22" s="21">
        <v>90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192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124.56</v>
      </c>
    </row>
    <row r="25" spans="2:5" ht="31.5" x14ac:dyDescent="0.25">
      <c r="B25" s="2"/>
      <c r="C25" s="24" t="s">
        <v>88</v>
      </c>
      <c r="D25" s="33" t="s">
        <v>89</v>
      </c>
      <c r="E25" s="23">
        <v>128.1</v>
      </c>
    </row>
    <row r="26" spans="2:5" ht="15.75" x14ac:dyDescent="0.25">
      <c r="B26" s="2"/>
      <c r="C26" s="24" t="s">
        <v>75</v>
      </c>
      <c r="D26" s="33" t="s">
        <v>13</v>
      </c>
      <c r="E26" s="23">
        <v>24.1</v>
      </c>
    </row>
    <row r="27" spans="2:5" ht="31.5" x14ac:dyDescent="0.25">
      <c r="B27" s="2"/>
      <c r="C27" s="24" t="s">
        <v>2</v>
      </c>
      <c r="D27" s="33" t="s">
        <v>19</v>
      </c>
      <c r="E27" s="23">
        <v>70.5</v>
      </c>
    </row>
    <row r="28" spans="2:5" ht="15.75" thickBot="1" x14ac:dyDescent="0.3">
      <c r="B28" s="3"/>
      <c r="C28" s="19"/>
      <c r="D28" s="49" t="s">
        <v>232</v>
      </c>
      <c r="E28" s="50">
        <f>E27+E26+E25+E24+E23+E22+E21+E20+E19+E18+E17+E16+E15+E14+E13+E12</f>
        <v>1633.6999999999998</v>
      </c>
    </row>
  </sheetData>
  <customSheetViews>
    <customSheetView guid="{07EE9A73-4690-4059-97C0-81EA781ECE2A}">
      <selection activeCell="E8" sqref="E8"/>
      <pageMargins left="0.7" right="0.7" top="0.75" bottom="0.75" header="0.3" footer="0.3"/>
    </customSheetView>
    <customSheetView guid="{7D113E4B-2489-4A93-A066-E9128A217E1E}">
      <selection sqref="A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232</v>
      </c>
      <c r="E25" s="50">
        <f>E24+E23+E22+E21+E20+E19+E18+E17+E15+E16+E14+E13+E12+E10+11:11</f>
        <v>1740.3599999999997</v>
      </c>
    </row>
  </sheetData>
  <customSheetViews>
    <customSheetView guid="{07EE9A73-4690-4059-97C0-81EA781ECE2A}" state="hidden">
      <selection sqref="A1:E25"/>
      <pageMargins left="0.7" right="0.7" top="0.75" bottom="0.75" header="0.3" footer="0.3"/>
    </customSheetView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7EE9A73-4690-4059-97C0-81EA781ECE2A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07EE9A73-4690-4059-97C0-81EA781ECE2A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07EE9A73-4690-4059-97C0-81EA781ECE2A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07EE9A73-4690-4059-97C0-81EA781ECE2A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7EE9A73-4690-4059-97C0-81EA781ECE2A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7EE9A73-4690-4059-97C0-81EA781ECE2A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7EE9A73-4690-4059-97C0-81EA781ECE2A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78</vt:i4>
      </vt:variant>
    </vt:vector>
  </HeadingPairs>
  <TitlesOfParts>
    <vt:vector size="78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2 июня</vt:lpstr>
      <vt:lpstr>3 июня</vt:lpstr>
      <vt:lpstr>4 июня</vt:lpstr>
      <vt:lpstr>5 июня</vt:lpstr>
      <vt:lpstr>9 июня</vt:lpstr>
      <vt:lpstr>10 июня</vt:lpstr>
      <vt:lpstr>11 июня</vt:lpstr>
      <vt:lpstr>16 июня</vt:lpstr>
      <vt:lpstr>17 июня</vt:lpstr>
      <vt:lpstr>18 июня</vt:lpstr>
      <vt:lpstr>19 июня</vt:lpstr>
      <vt:lpstr>20 июня</vt:lpstr>
      <vt:lpstr>23 июня</vt:lpstr>
      <vt:lpstr>24 июня</vt:lpstr>
      <vt:lpstr>25 июня</vt:lpstr>
      <vt:lpstr>28 июня</vt:lpstr>
      <vt:lpstr>29 июня</vt:lpstr>
      <vt:lpstr>30 июня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31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2025-06-17T12:21:12Z</dcterms:modified>
</cp:coreProperties>
</file>